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<sst xmlns="http://schemas.openxmlformats.org/spreadsheetml/2006/main" count="21" uniqueCount="21">
  <si>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Gambler's Ruin Calculation</t>
  </si>
  <si>
    <t>Capital Pool available through the corporate drilling fund.</t>
  </si>
  <si>
    <t>Land Costs</t>
  </si>
  <si>
    <t>Seismic Costs</t>
  </si>
  <si>
    <t>"Cost ot Test"  (may be dry hole cost)</t>
  </si>
  <si>
    <t>Prospect Fees</t>
  </si>
  <si>
    <t>Recommended Gambler's W.I.</t>
  </si>
  <si>
    <t>C/E</t>
  </si>
  <si>
    <t>ln(1-P)</t>
  </si>
  <si>
    <t>ln(G)  Denominator</t>
  </si>
  <si>
    <t xml:space="preserve"> is (1-P)</t>
  </si>
  <si>
    <t xml:space="preserve">Corporate Tolerance for risk of gambler's ruin </t>
  </si>
  <si>
    <t>"Acceptable Limit" (G) of total loss, as a % or factor.</t>
  </si>
  <si>
    <t>"The desire to avoid going broke with a string of failures over the long run."</t>
  </si>
  <si>
    <t>%</t>
  </si>
  <si>
    <t>"G"</t>
  </si>
  <si>
    <t>% WI</t>
  </si>
  <si>
    <t>For 100 MM Cap and standard wildcat odds, and 1 MM dollar wells.</t>
  </si>
  <si>
    <t xml:space="preserve">Average Chance of Success for Prospect </t>
  </si>
  <si>
    <t>Total Risk Dollars per Chance</t>
  </si>
  <si>
    <t>Numerator, which is (C/E)*ln(1-P)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</si>
</sst>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00"/>
    <numFmt numFmtId="167" formatCode="0.0%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4"/>
      <color indexed="12"/>
      <name val="Arial Rounded MT Bold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i/>
      <sz val="12"/>
      <color indexed="18"/>
      <name val="Roman"/>
      <family val="1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164" fontId="10" fillId="2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Border="1" applyAlignment="1">
      <alignment horizontal="center"/>
    </xf>
    <xf numFmtId="10" fontId="3" fillId="2" borderId="3" xfId="19" applyNumberFormat="1" applyFont="1" applyFill="1" applyBorder="1" applyAlignment="1" applyProtection="1">
      <alignment horizontal="center"/>
      <protection locked="0"/>
    </xf>
    <xf numFmtId="9" fontId="3" fillId="2" borderId="3" xfId="19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72"/>
          <c:w val="0.81575"/>
          <c:h val="0.92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Sheet2!$B$2:$B$10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crossBetween val="midCat"/>
        <c:dispUnits/>
      </c:valAx>
      <c:valAx>
        <c:axId val="1576912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19050</xdr:rowOff>
    </xdr:from>
    <xdr:to>
      <xdr:col>8</xdr:col>
      <xdr:colOff>428625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28650" y="2124075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4.140625" style="4" customWidth="1"/>
    <col min="2" max="2" width="3.421875" style="0" customWidth="1"/>
    <col min="3" max="3" width="29.421875" style="0" bestFit="1" customWidth="1"/>
    <col min="4" max="4" width="5.57421875" style="0" customWidth="1"/>
    <col min="5" max="5" width="7.57421875" style="0" customWidth="1"/>
    <col min="9" max="9" width="21.28125" style="0" customWidth="1"/>
  </cols>
  <sheetData>
    <row r="1" spans="1:3" s="18" customFormat="1" ht="18">
      <c r="A1" s="17"/>
      <c r="C1" s="5" t="s">
        <v>0</v>
      </c>
    </row>
    <row r="2" ht="9" customHeight="1">
      <c r="C2" s="5"/>
    </row>
    <row r="3" ht="13.5" customHeight="1">
      <c r="B3" s="19" t="s">
        <v>13</v>
      </c>
    </row>
    <row r="4" ht="7.5" customHeight="1"/>
    <row r="5" ht="13.5" thickBot="1"/>
    <row r="6" spans="1:3" s="1" customFormat="1" ht="16.5" thickBot="1">
      <c r="A6" s="23">
        <v>52000000</v>
      </c>
      <c r="C6" s="2" t="s">
        <v>1</v>
      </c>
    </row>
    <row r="7" ht="13.5" thickBot="1">
      <c r="A7" s="21"/>
    </row>
    <row r="8" spans="1:3" ht="12.75">
      <c r="A8" s="24">
        <v>10000</v>
      </c>
      <c r="C8" s="20" t="s">
        <v>5</v>
      </c>
    </row>
    <row r="9" spans="1:3" ht="12.75">
      <c r="A9" s="25">
        <v>100000</v>
      </c>
      <c r="C9" s="20" t="s">
        <v>2</v>
      </c>
    </row>
    <row r="10" spans="1:3" ht="12.75">
      <c r="A10" s="25">
        <v>100000</v>
      </c>
      <c r="C10" s="20" t="s">
        <v>3</v>
      </c>
    </row>
    <row r="11" spans="1:3" ht="13.5" thickBot="1">
      <c r="A11" s="26">
        <v>1000000</v>
      </c>
      <c r="C11" s="20" t="s">
        <v>4</v>
      </c>
    </row>
    <row r="12" spans="1:3" s="1" customFormat="1" ht="16.5" thickBot="1">
      <c r="A12" s="27">
        <f>SUM(A8:A11)</f>
        <v>1210000</v>
      </c>
      <c r="C12" s="2" t="s">
        <v>19</v>
      </c>
    </row>
    <row r="13" ht="13.5" thickBot="1"/>
    <row r="14" spans="1:3" s="2" customFormat="1" ht="16.5" thickBot="1">
      <c r="A14" s="28">
        <v>0.083</v>
      </c>
      <c r="C14" s="2" t="s">
        <v>18</v>
      </c>
    </row>
    <row r="15" ht="13.5" thickBot="1">
      <c r="A15" s="22"/>
    </row>
    <row r="16" spans="1:3" s="2" customFormat="1" ht="16.5" thickBot="1">
      <c r="A16" s="29">
        <v>0.75</v>
      </c>
      <c r="C16" s="2" t="s">
        <v>11</v>
      </c>
    </row>
    <row r="17" spans="1:4" s="2" customFormat="1" ht="15.75">
      <c r="A17" s="7"/>
      <c r="D17" s="1" t="s">
        <v>12</v>
      </c>
    </row>
    <row r="19" spans="1:3" s="3" customFormat="1" ht="12.75" hidden="1">
      <c r="A19" s="6">
        <f>A6/A12</f>
        <v>42.97520661157025</v>
      </c>
      <c r="C19" s="3" t="s">
        <v>7</v>
      </c>
    </row>
    <row r="20" spans="1:5" s="3" customFormat="1" ht="12.75" hidden="1">
      <c r="A20" s="8">
        <f>LN(D20)</f>
        <v>-0.08664780672567217</v>
      </c>
      <c r="C20" s="3" t="s">
        <v>8</v>
      </c>
      <c r="D20" s="9">
        <f>1-A14</f>
        <v>0.917</v>
      </c>
      <c r="E20" s="10" t="s">
        <v>10</v>
      </c>
    </row>
    <row r="21" spans="1:3" s="3" customFormat="1" ht="12.75" hidden="1">
      <c r="A21" s="8">
        <f>A19*A20</f>
        <v>-3.723707396475168</v>
      </c>
      <c r="C21" s="3" t="s">
        <v>20</v>
      </c>
    </row>
    <row r="22" spans="1:9" s="3" customFormat="1" ht="12.75" hidden="1">
      <c r="A22" s="8">
        <f>LN(A16)</f>
        <v>-0.2876820724517809</v>
      </c>
      <c r="C22" s="3" t="s">
        <v>9</v>
      </c>
      <c r="I22" s="11"/>
    </row>
    <row r="23" ht="12.75" hidden="1"/>
    <row r="24" ht="8.25" customHeight="1" thickBot="1"/>
    <row r="25" spans="1:3" s="16" customFormat="1" ht="18.75" thickBot="1">
      <c r="A25" s="13">
        <f>A21/A22</f>
        <v>12.943828458755656</v>
      </c>
      <c r="B25" s="14" t="s">
        <v>14</v>
      </c>
      <c r="C25" s="15" t="s">
        <v>6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M12" sqref="M12"/>
    </sheetView>
  </sheetViews>
  <sheetFormatPr defaultColWidth="9.140625" defaultRowHeight="12.75"/>
  <cols>
    <col min="1" max="2" width="9.140625" style="8" customWidth="1"/>
  </cols>
  <sheetData>
    <row r="1" spans="1:2" ht="12.75">
      <c r="A1" s="8" t="s">
        <v>15</v>
      </c>
      <c r="B1" s="8" t="s">
        <v>16</v>
      </c>
    </row>
    <row r="2" spans="1:2" ht="12.75">
      <c r="A2" s="8">
        <v>0.1</v>
      </c>
      <c r="B2" s="8">
        <v>4.58</v>
      </c>
    </row>
    <row r="3" spans="1:2" ht="12.75">
      <c r="A3" s="8">
        <v>0.2</v>
      </c>
      <c r="B3" s="8">
        <v>6.55</v>
      </c>
    </row>
    <row r="4" spans="1:2" ht="12.75">
      <c r="A4" s="8">
        <v>0.3</v>
      </c>
      <c r="B4" s="8">
        <v>8.75</v>
      </c>
    </row>
    <row r="5" spans="1:2" ht="12.75">
      <c r="A5" s="8">
        <v>0.4</v>
      </c>
      <c r="B5" s="8">
        <v>11.5</v>
      </c>
    </row>
    <row r="6" spans="1:2" ht="12.75">
      <c r="A6" s="8">
        <v>0.5</v>
      </c>
      <c r="B6" s="8">
        <v>15.2</v>
      </c>
    </row>
    <row r="7" spans="1:2" ht="12.75">
      <c r="A7" s="8">
        <v>0.6</v>
      </c>
      <c r="B7" s="8">
        <v>20.63</v>
      </c>
    </row>
    <row r="8" spans="1:2" ht="12.75">
      <c r="A8" s="8">
        <v>0.7</v>
      </c>
      <c r="B8" s="8">
        <v>29.54</v>
      </c>
    </row>
    <row r="9" spans="1:2" ht="12.75">
      <c r="A9" s="8">
        <v>0.8</v>
      </c>
      <c r="B9" s="8">
        <v>47.22</v>
      </c>
    </row>
    <row r="10" spans="1:2" ht="12.75">
      <c r="A10" s="8">
        <v>0.9</v>
      </c>
      <c r="B10" s="8">
        <v>100</v>
      </c>
    </row>
    <row r="12" ht="12.75">
      <c r="A12" s="12" t="s">
        <v>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Gambler's Ruin Calculation</dc:title>
  <dc:subject/>
  <dc:creator/>
  <cp:keywords/>
  <dc:description/>
  <cp:lastModifiedBy>Ann</cp:lastModifiedBy>
  <cp:lastPrinted>2001-11-20T04:44:41Z</cp:lastPrinted>
  <dcterms:created xsi:type="dcterms:W3CDTF">1998-09-22T14:19:13Z</dcterms:created>
  <dcterms:modified xsi:type="dcterms:W3CDTF">2006-06-28T00:43:01Z</dcterms:modified>
  <cp:category/>
  <cp:version/>
  <cp:contentType/>
  <cp:contentStatus/>
</cp:coreProperties>
</file>